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nkica\Documents\КООРДИНАЦИОНИ ТИМ\RADNO\"/>
    </mc:Choice>
  </mc:AlternateContent>
  <xr:revisionPtr revIDLastSave="0" documentId="13_ncr:1_{6A46603E-B749-4BAC-AB21-5322C43DD6FD}" xr6:coauthVersionLast="45" xr6:coauthVersionMax="45" xr10:uidLastSave="{00000000-0000-0000-0000-000000000000}"/>
  <bookViews>
    <workbookView xWindow="-120" yWindow="-120" windowWidth="24240" windowHeight="13140" xr2:uid="{9A1E730C-6173-49FA-8060-B6563A130AC1}"/>
  </bookViews>
  <sheets>
    <sheet name="2022.-2024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1" i="1" l="1"/>
  <c r="H71" i="1"/>
  <c r="D71" i="1"/>
  <c r="E71" i="1"/>
  <c r="C7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3" i="1"/>
  <c r="F71" i="1" l="1"/>
  <c r="I7" i="1"/>
  <c r="I6" i="1"/>
  <c r="I5" i="1"/>
  <c r="I71" i="1" l="1"/>
</calcChain>
</file>

<file path=xl/sharedStrings.xml><?xml version="1.0" encoding="utf-8"?>
<sst xmlns="http://schemas.openxmlformats.org/spreadsheetml/2006/main" count="79" uniqueCount="79">
  <si>
    <t>Редни број</t>
  </si>
  <si>
    <t>Назив пројекта</t>
  </si>
  <si>
    <t>2023.</t>
  </si>
  <si>
    <t>Извори финансирања</t>
  </si>
  <si>
    <t>Буџетска средства</t>
  </si>
  <si>
    <t>Кредитна средства</t>
  </si>
  <si>
    <t>Грант/остала средства</t>
  </si>
  <si>
    <r>
      <rPr>
        <sz val="11"/>
        <rFont val="Calibri"/>
        <family val="2"/>
      </rPr>
      <t>Извођење радова на санацији крова школе у Грку, 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свлачионице у Горњим Колибама и објекту мјесне заједнце у Сијековцу</t>
    </r>
  </si>
  <si>
    <r>
      <rPr>
        <sz val="11"/>
        <rFont val="Calibri"/>
        <family val="2"/>
      </rPr>
      <t>Изградња водоводне и канализационе мреже до кућа донираних на Брод. Пољу 2</t>
    </r>
  </si>
  <si>
    <t>Укупно:</t>
  </si>
  <si>
    <t>Чишћење каналске мреже и профилисање канала</t>
  </si>
  <si>
    <t>Јачање капацитета КП Комвод набавком механизације</t>
  </si>
  <si>
    <t>Набавка командног возила за ватрогасну јединицу</t>
  </si>
  <si>
    <t>Асфалтирање Улица 1. маја</t>
  </si>
  <si>
    <t>Асфалтирање Улице жртава усташког терора</t>
  </si>
  <si>
    <t>Асфалтирање Улице Хајдук Вељка</t>
  </si>
  <si>
    <t xml:space="preserve">Асфалтирање сокака Топић </t>
  </si>
  <si>
    <t>Асфалтирање сокака Миланковић</t>
  </si>
  <si>
    <t>Асфалтирање Улице Доситеја Обрадовића</t>
  </si>
  <si>
    <t>Асфалтирање Улице Југ Богдана</t>
  </si>
  <si>
    <t>Асфалтирање Улице Стевана сремца и огранка Улице Карађорђа Петровића</t>
  </si>
  <si>
    <t>Учешће у суфинансирању пројеката заједница етажних власника(фасаде...)</t>
  </si>
  <si>
    <t>Просторно планска документација(Регулациони план и појединачни пројекти инфраструктуре)</t>
  </si>
  <si>
    <t>Асфалтирање путног правца Црква-Јанковићи у Д. Клакару</t>
  </si>
  <si>
    <t>Завршетак објекта Кајак клуба Премиум</t>
  </si>
  <si>
    <t>Санације и проширење старе школе у Грку</t>
  </si>
  <si>
    <t>Реконструкција филтер станице за прераду питке воде у Броду и радови на канализационим колекторима</t>
  </si>
  <si>
    <t>Асфалтирање пута до кланице Сара у Барици</t>
  </si>
  <si>
    <t xml:space="preserve">2022.                      </t>
  </si>
  <si>
    <t xml:space="preserve">2024.                      </t>
  </si>
  <si>
    <t>Санација водоодбрамбених објеката на подручју општине Брод</t>
  </si>
  <si>
    <t>Изградња канализације у Улици пилота Пјанића</t>
  </si>
  <si>
    <t>Асфалтирање Улице Пилота Бранка Пјанића</t>
  </si>
  <si>
    <t>Асфалтирање Полојске улице (кракови)</t>
  </si>
  <si>
    <t>Асфалтирање у Горњем Клакару од краја асфалта до Вујића</t>
  </si>
  <si>
    <t>Асфалтирање у Доњем Клакару од магистралног пута до Свичића</t>
  </si>
  <si>
    <t>Асфалтирање у Великој Брусници од магистралног пута до шумарске куће</t>
  </si>
  <si>
    <t>Асфалтирање Улице бродског батаљона</t>
  </si>
  <si>
    <t>Асфалтирање Улице Првог српског батаљона</t>
  </si>
  <si>
    <t>Асфалтирање Улице Иве Андрића</t>
  </si>
  <si>
    <t>Асфалтирање Улице Коридор живота</t>
  </si>
  <si>
    <t>Завршетак бициклистичке стазе</t>
  </si>
  <si>
    <t>Асфалтирање огранка Улице бродског батаљона (поред Брод Промета)</t>
  </si>
  <si>
    <t>Асфалтиранје сокака до црквице (споменика) у Грку</t>
  </si>
  <si>
    <t>Асфалтирање сокака Васић</t>
  </si>
  <si>
    <t>Асфалтирање улице која спаја Ул. Краља Петра Ослободиоца и Скеле (поред Корт маркета)</t>
  </si>
  <si>
    <r>
      <rPr>
        <sz val="11"/>
        <rFont val="Calibri"/>
        <family val="2"/>
      </rPr>
      <t>Асфалтирање Улице 20.
Априла</t>
    </r>
  </si>
  <si>
    <t>Асфалтирање сокака Бановић у Зборишту</t>
  </si>
  <si>
    <t>Израда подлоге на игралишту у насељу Скеле (поред СШЦ Никола Тесла)</t>
  </si>
  <si>
    <t>Асфалтирање пута у насељу Грк (од споменика)</t>
  </si>
  <si>
    <t>Реконструкција Трга Патријарха Павла</t>
  </si>
  <si>
    <t>Санација шеталишта Душка Трифуновића од споменика до улице Иве Андрића</t>
  </si>
  <si>
    <t>Рјешавање питања раскрснице код маркета Фрукта трејд</t>
  </si>
  <si>
    <t>Кружни ток на раскрсници Бродског батаљона и Стадионске</t>
  </si>
  <si>
    <t>Инфраструктура у пословним зонама у општини Брод</t>
  </si>
  <si>
    <t>Реновирање зграде суда у Броду</t>
  </si>
  <si>
    <t>Ширење јавне расвјете према програму ширења јавне расвјете</t>
  </si>
  <si>
    <r>
      <rPr>
        <sz val="11"/>
        <rFont val="Calibri"/>
        <family val="2"/>
      </rPr>
      <t>Изградња санитарног чвора на
„Градској пијаци“</t>
    </r>
  </si>
  <si>
    <r>
      <rPr>
        <sz val="11"/>
        <rFont val="Calibri"/>
        <family val="2"/>
      </rPr>
      <t>Опремање кабинета за практичну наставу СШЦ
„Никола Тесла“</t>
    </r>
  </si>
  <si>
    <r>
      <rPr>
        <sz val="11"/>
        <rFont val="Calibri"/>
        <family val="2"/>
      </rPr>
      <t>Адаптација и проширење
старе школе у Горњем Клакару у циљу стварања услова за бављење спортом</t>
    </r>
  </si>
  <si>
    <t>Замјена вањске столарије на Дому спортова</t>
  </si>
  <si>
    <r>
      <rPr>
        <sz val="11"/>
        <rFont val="Calibri"/>
        <family val="2"/>
      </rPr>
      <t>Ограђивање предњег дворишта Основне школе
„Свети Сава“ у Броду</t>
    </r>
  </si>
  <si>
    <r>
      <rPr>
        <sz val="11"/>
        <rFont val="Calibri"/>
        <family val="2"/>
      </rPr>
      <t>Реконструкција кровних купола на Основној школи
„Свети Сава“ у Броду</t>
    </r>
  </si>
  <si>
    <r>
      <rPr>
        <sz val="11"/>
        <rFont val="Calibri"/>
        <family val="2"/>
      </rPr>
      <t>Санација крова Основне школе
„Лијешће“</t>
    </r>
  </si>
  <si>
    <t>Побољшање енергетске ефикасности у ЈЗУ „Дом здравља“ Брод – термоизолација омотача</t>
  </si>
  <si>
    <t>Санација крова изамјена столарије у ЈУП „Бели анђео“</t>
  </si>
  <si>
    <t>Замјена столарије на згради Општине, термоизолација, унутрашња столарија и подови</t>
  </si>
  <si>
    <t>Набавка стоматолошке јединице са пратећом опремом (полимеризациона лампа и стерилизатор). ЈЗУ Дом здравља Брод</t>
  </si>
  <si>
    <t>Дигитализација РТГ апарата</t>
  </si>
  <si>
    <t>Видеонадзор у граду</t>
  </si>
  <si>
    <t>Изградња надстрешница за контејнере у граду</t>
  </si>
  <si>
    <t>Гараже за Општину</t>
  </si>
  <si>
    <t>Улагање у градску депонију</t>
  </si>
  <si>
    <t>Изградња канализације у дијелу Улице Краља Петра Првог Ослободиоца</t>
  </si>
  <si>
    <t>Изградња канализације у Улици првог српског батаљона</t>
  </si>
  <si>
    <t>Изградња канализације у Улици крајишких бригада</t>
  </si>
  <si>
    <t>Изградња канализације у Улици Иве Андрића</t>
  </si>
  <si>
    <t>Санација тениских терена и уређење свлачионица</t>
  </si>
  <si>
    <t>Укупна вриједност             (2022.-2024.)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</si>
</sst>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2" xfId="0" applyFont="1" applyBorder="1"/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2" fontId="0" fillId="0" borderId="0" xfId="0" applyNumberFormat="1"/>
    <xf numFmtId="2" fontId="1" fillId="2" borderId="19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2" fontId="6" fillId="3" borderId="17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27" xfId="0" applyNumberFormat="1" applyFont="1" applyFill="1" applyBorder="1" applyAlignment="1">
      <alignment horizontal="center" vertical="center" wrapText="1"/>
    </xf>
    <xf numFmtId="2" fontId="6" fillId="3" borderId="28" xfId="0" applyNumberFormat="1" applyFont="1" applyFill="1" applyBorder="1" applyAlignment="1">
      <alignment horizontal="center" vertical="center" wrapText="1"/>
    </xf>
    <xf numFmtId="2" fontId="6" fillId="3" borderId="29" xfId="0" applyNumberFormat="1" applyFont="1" applyFill="1" applyBorder="1" applyAlignment="1">
      <alignment horizontal="center" vertical="center" wrapText="1"/>
    </xf>
    <xf numFmtId="2" fontId="6" fillId="3" borderId="16" xfId="0" applyNumberFormat="1" applyFont="1" applyFill="1" applyBorder="1" applyAlignment="1">
      <alignment horizontal="center" vertical="center" wrapText="1"/>
    </xf>
    <xf numFmtId="2" fontId="6" fillId="3" borderId="15" xfId="0" applyNumberFormat="1" applyFont="1" applyFill="1" applyBorder="1" applyAlignment="1">
      <alignment horizontal="center" vertical="center" wrapText="1"/>
    </xf>
    <xf numFmtId="2" fontId="6" fillId="3" borderId="20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left" vertical="top" wrapText="1"/>
    </xf>
    <xf numFmtId="2" fontId="6" fillId="3" borderId="25" xfId="0" applyNumberFormat="1" applyFont="1" applyFill="1" applyBorder="1" applyAlignment="1">
      <alignment horizontal="center" vertical="center" wrapText="1"/>
    </xf>
    <xf numFmtId="2" fontId="7" fillId="3" borderId="15" xfId="0" applyNumberFormat="1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 vertical="top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2" fontId="6" fillId="3" borderId="24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wrapText="1"/>
    </xf>
    <xf numFmtId="2" fontId="6" fillId="3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FE0D0-9685-4DB2-A18B-7CF1B4FE5DA7}">
  <sheetPr>
    <pageSetUpPr fitToPage="1"/>
  </sheetPr>
  <dimension ref="A1:J73"/>
  <sheetViews>
    <sheetView tabSelected="1" view="pageBreakPreview" zoomScaleNormal="100" zoomScaleSheetLayoutView="100" workbookViewId="0">
      <pane ySplit="2" topLeftCell="A66" activePane="bottomLeft" state="frozen"/>
      <selection pane="bottomLeft" activeCell="M69" sqref="M69"/>
    </sheetView>
  </sheetViews>
  <sheetFormatPr defaultRowHeight="15" x14ac:dyDescent="0.25"/>
  <cols>
    <col min="2" max="2" width="23" customWidth="1"/>
    <col min="3" max="3" width="14" customWidth="1"/>
    <col min="4" max="5" width="14.28515625" customWidth="1"/>
    <col min="6" max="6" width="16.85546875" customWidth="1"/>
    <col min="7" max="7" width="13.7109375" customWidth="1"/>
    <col min="8" max="8" width="12.28515625" customWidth="1"/>
    <col min="9" max="9" width="14.85546875" customWidth="1"/>
    <col min="10" max="10" width="11.5703125" customWidth="1"/>
  </cols>
  <sheetData>
    <row r="1" spans="1:9" ht="60" customHeight="1" x14ac:dyDescent="0.25">
      <c r="A1" s="11" t="s">
        <v>0</v>
      </c>
      <c r="B1" s="13" t="s">
        <v>1</v>
      </c>
      <c r="C1" s="15"/>
      <c r="D1" s="16"/>
      <c r="E1" s="6"/>
      <c r="F1" s="41" t="s">
        <v>78</v>
      </c>
      <c r="G1" s="17" t="s">
        <v>3</v>
      </c>
      <c r="H1" s="15"/>
      <c r="I1" s="18"/>
    </row>
    <row r="2" spans="1:9" ht="30.75" thickBot="1" x14ac:dyDescent="0.3">
      <c r="A2" s="12"/>
      <c r="B2" s="14"/>
      <c r="C2" s="7" t="s">
        <v>28</v>
      </c>
      <c r="D2" s="8" t="s">
        <v>2</v>
      </c>
      <c r="E2" s="7" t="s">
        <v>29</v>
      </c>
      <c r="F2" s="1"/>
      <c r="G2" s="2" t="s">
        <v>4</v>
      </c>
      <c r="H2" s="2" t="s">
        <v>5</v>
      </c>
      <c r="I2" s="3" t="s">
        <v>6</v>
      </c>
    </row>
    <row r="3" spans="1:9" ht="90" x14ac:dyDescent="0.25">
      <c r="A3" s="19">
        <v>1</v>
      </c>
      <c r="B3" s="23" t="s">
        <v>26</v>
      </c>
      <c r="C3" s="24">
        <v>1600000</v>
      </c>
      <c r="D3" s="24">
        <v>0</v>
      </c>
      <c r="E3" s="42">
        <v>0</v>
      </c>
      <c r="F3" s="20">
        <f>C3+D3+E3</f>
        <v>1600000</v>
      </c>
      <c r="G3" s="26">
        <v>0</v>
      </c>
      <c r="H3" s="27">
        <v>1100000</v>
      </c>
      <c r="I3" s="28">
        <v>500000</v>
      </c>
    </row>
    <row r="4" spans="1:9" ht="60" x14ac:dyDescent="0.25">
      <c r="A4" s="21">
        <v>2</v>
      </c>
      <c r="B4" s="23" t="s">
        <v>30</v>
      </c>
      <c r="C4" s="24">
        <v>2500000</v>
      </c>
      <c r="D4" s="24">
        <v>500000</v>
      </c>
      <c r="E4" s="25">
        <v>0</v>
      </c>
      <c r="F4" s="20">
        <f t="shared" ref="F4:F66" si="0">C4+D4+E4</f>
        <v>3000000</v>
      </c>
      <c r="G4" s="29">
        <v>0</v>
      </c>
      <c r="H4" s="30">
        <v>0</v>
      </c>
      <c r="I4" s="31">
        <v>3000000</v>
      </c>
    </row>
    <row r="5" spans="1:9" ht="45" x14ac:dyDescent="0.25">
      <c r="A5" s="21">
        <v>3</v>
      </c>
      <c r="B5" s="32" t="s">
        <v>10</v>
      </c>
      <c r="C5" s="24">
        <v>1200000</v>
      </c>
      <c r="D5" s="24">
        <v>0</v>
      </c>
      <c r="E5" s="25">
        <v>0</v>
      </c>
      <c r="F5" s="20">
        <f t="shared" si="0"/>
        <v>1200000</v>
      </c>
      <c r="G5" s="29">
        <v>0</v>
      </c>
      <c r="H5" s="30">
        <v>0</v>
      </c>
      <c r="I5" s="31">
        <f>C5</f>
        <v>1200000</v>
      </c>
    </row>
    <row r="6" spans="1:9" ht="45" x14ac:dyDescent="0.25">
      <c r="A6" s="19">
        <v>4</v>
      </c>
      <c r="B6" s="33" t="s">
        <v>31</v>
      </c>
      <c r="C6" s="24">
        <v>65000</v>
      </c>
      <c r="D6" s="24">
        <v>0</v>
      </c>
      <c r="E6" s="25">
        <v>0</v>
      </c>
      <c r="F6" s="20">
        <f t="shared" si="0"/>
        <v>65000</v>
      </c>
      <c r="G6" s="29">
        <v>0</v>
      </c>
      <c r="H6" s="30">
        <v>0</v>
      </c>
      <c r="I6" s="31">
        <f>C6</f>
        <v>65000</v>
      </c>
    </row>
    <row r="7" spans="1:9" ht="30" x14ac:dyDescent="0.25">
      <c r="A7" s="21">
        <v>5</v>
      </c>
      <c r="B7" s="33" t="s">
        <v>32</v>
      </c>
      <c r="C7" s="24">
        <v>42000</v>
      </c>
      <c r="D7" s="24">
        <v>0</v>
      </c>
      <c r="E7" s="25">
        <v>0</v>
      </c>
      <c r="F7" s="20">
        <f t="shared" si="0"/>
        <v>42000</v>
      </c>
      <c r="G7" s="29">
        <v>0</v>
      </c>
      <c r="H7" s="30">
        <v>0</v>
      </c>
      <c r="I7" s="31">
        <f>C7</f>
        <v>42000</v>
      </c>
    </row>
    <row r="8" spans="1:9" ht="45" x14ac:dyDescent="0.25">
      <c r="A8" s="21">
        <v>6</v>
      </c>
      <c r="B8" s="32" t="s">
        <v>11</v>
      </c>
      <c r="C8" s="24">
        <v>110000</v>
      </c>
      <c r="D8" s="24">
        <v>0</v>
      </c>
      <c r="E8" s="25">
        <v>0</v>
      </c>
      <c r="F8" s="20">
        <f t="shared" si="0"/>
        <v>110000</v>
      </c>
      <c r="G8" s="29">
        <v>110000</v>
      </c>
      <c r="H8" s="30">
        <v>0</v>
      </c>
      <c r="I8" s="31">
        <v>0</v>
      </c>
    </row>
    <row r="9" spans="1:9" ht="45" x14ac:dyDescent="0.25">
      <c r="A9" s="19">
        <v>7</v>
      </c>
      <c r="B9" s="32" t="s">
        <v>12</v>
      </c>
      <c r="C9" s="24">
        <v>40000</v>
      </c>
      <c r="D9" s="24">
        <v>0</v>
      </c>
      <c r="E9" s="25">
        <v>0</v>
      </c>
      <c r="F9" s="20">
        <f t="shared" si="0"/>
        <v>40000</v>
      </c>
      <c r="G9" s="29">
        <v>40000</v>
      </c>
      <c r="H9" s="30">
        <v>0</v>
      </c>
      <c r="I9" s="31">
        <v>0</v>
      </c>
    </row>
    <row r="10" spans="1:9" ht="30" x14ac:dyDescent="0.25">
      <c r="A10" s="21">
        <v>8</v>
      </c>
      <c r="B10" s="23" t="s">
        <v>33</v>
      </c>
      <c r="C10" s="24">
        <v>0</v>
      </c>
      <c r="D10" s="24">
        <v>0</v>
      </c>
      <c r="E10" s="25">
        <v>90000</v>
      </c>
      <c r="F10" s="20">
        <f t="shared" si="0"/>
        <v>90000</v>
      </c>
      <c r="G10" s="29">
        <v>0</v>
      </c>
      <c r="H10" s="30">
        <v>0</v>
      </c>
      <c r="I10" s="31">
        <v>90000</v>
      </c>
    </row>
    <row r="11" spans="1:9" ht="30" x14ac:dyDescent="0.25">
      <c r="A11" s="21">
        <v>9</v>
      </c>
      <c r="B11" s="23" t="s">
        <v>18</v>
      </c>
      <c r="C11" s="24">
        <v>35000</v>
      </c>
      <c r="D11" s="24">
        <v>0</v>
      </c>
      <c r="E11" s="25">
        <v>0</v>
      </c>
      <c r="F11" s="20">
        <f t="shared" si="0"/>
        <v>35000</v>
      </c>
      <c r="G11" s="29">
        <v>17500</v>
      </c>
      <c r="H11" s="30">
        <v>0</v>
      </c>
      <c r="I11" s="29">
        <v>17500</v>
      </c>
    </row>
    <row r="12" spans="1:9" ht="30" x14ac:dyDescent="0.25">
      <c r="A12" s="19">
        <v>10</v>
      </c>
      <c r="B12" s="23" t="s">
        <v>19</v>
      </c>
      <c r="C12" s="24">
        <v>35000</v>
      </c>
      <c r="D12" s="24">
        <v>0</v>
      </c>
      <c r="E12" s="25">
        <v>0</v>
      </c>
      <c r="F12" s="20">
        <f t="shared" si="0"/>
        <v>35000</v>
      </c>
      <c r="G12" s="29">
        <v>17500</v>
      </c>
      <c r="H12" s="30">
        <v>0</v>
      </c>
      <c r="I12" s="29">
        <v>17500</v>
      </c>
    </row>
    <row r="13" spans="1:9" ht="60" x14ac:dyDescent="0.25">
      <c r="A13" s="21">
        <v>11</v>
      </c>
      <c r="B13" s="23" t="s">
        <v>20</v>
      </c>
      <c r="C13" s="24">
        <v>30000</v>
      </c>
      <c r="D13" s="24">
        <v>0</v>
      </c>
      <c r="E13" s="25">
        <v>0</v>
      </c>
      <c r="F13" s="20">
        <f t="shared" si="0"/>
        <v>30000</v>
      </c>
      <c r="G13" s="29">
        <v>0</v>
      </c>
      <c r="H13" s="30">
        <v>0</v>
      </c>
      <c r="I13" s="34">
        <v>30000</v>
      </c>
    </row>
    <row r="14" spans="1:9" ht="30" x14ac:dyDescent="0.25">
      <c r="A14" s="21">
        <v>12</v>
      </c>
      <c r="B14" s="23" t="s">
        <v>13</v>
      </c>
      <c r="C14" s="24">
        <v>75000</v>
      </c>
      <c r="D14" s="24">
        <v>0</v>
      </c>
      <c r="E14" s="25">
        <v>0</v>
      </c>
      <c r="F14" s="20">
        <f t="shared" si="0"/>
        <v>75000</v>
      </c>
      <c r="G14" s="29">
        <v>25000</v>
      </c>
      <c r="H14" s="30">
        <v>0</v>
      </c>
      <c r="I14" s="31">
        <v>50000</v>
      </c>
    </row>
    <row r="15" spans="1:9" ht="45" x14ac:dyDescent="0.25">
      <c r="A15" s="19">
        <v>13</v>
      </c>
      <c r="B15" s="23" t="s">
        <v>14</v>
      </c>
      <c r="C15" s="24">
        <v>30000</v>
      </c>
      <c r="D15" s="24">
        <v>0</v>
      </c>
      <c r="E15" s="25">
        <v>0</v>
      </c>
      <c r="F15" s="20">
        <f t="shared" si="0"/>
        <v>30000</v>
      </c>
      <c r="G15" s="29">
        <v>10000</v>
      </c>
      <c r="H15" s="30">
        <v>0</v>
      </c>
      <c r="I15" s="31">
        <v>20000</v>
      </c>
    </row>
    <row r="16" spans="1:9" ht="30" x14ac:dyDescent="0.25">
      <c r="A16" s="21">
        <v>14</v>
      </c>
      <c r="B16" s="23" t="s">
        <v>15</v>
      </c>
      <c r="C16" s="24">
        <v>250000</v>
      </c>
      <c r="D16" s="24">
        <v>0</v>
      </c>
      <c r="E16" s="25">
        <v>0</v>
      </c>
      <c r="F16" s="20">
        <f t="shared" si="0"/>
        <v>250000</v>
      </c>
      <c r="G16" s="29">
        <v>75000</v>
      </c>
      <c r="H16" s="30">
        <v>0</v>
      </c>
      <c r="I16" s="31">
        <v>175000</v>
      </c>
    </row>
    <row r="17" spans="1:9" ht="45" x14ac:dyDescent="0.25">
      <c r="A17" s="21">
        <v>15</v>
      </c>
      <c r="B17" s="23" t="s">
        <v>34</v>
      </c>
      <c r="C17" s="24">
        <v>80000</v>
      </c>
      <c r="D17" s="24">
        <v>0</v>
      </c>
      <c r="E17" s="25">
        <v>0</v>
      </c>
      <c r="F17" s="20">
        <f t="shared" si="0"/>
        <v>80000</v>
      </c>
      <c r="G17" s="29">
        <v>0</v>
      </c>
      <c r="H17" s="30">
        <v>0</v>
      </c>
      <c r="I17" s="31">
        <v>80000</v>
      </c>
    </row>
    <row r="18" spans="1:9" ht="60" x14ac:dyDescent="0.25">
      <c r="A18" s="19">
        <v>16</v>
      </c>
      <c r="B18" s="23" t="s">
        <v>35</v>
      </c>
      <c r="C18" s="24">
        <v>100000</v>
      </c>
      <c r="D18" s="24">
        <v>0</v>
      </c>
      <c r="E18" s="25">
        <v>0</v>
      </c>
      <c r="F18" s="20">
        <f t="shared" si="0"/>
        <v>100000</v>
      </c>
      <c r="G18" s="29">
        <v>0</v>
      </c>
      <c r="H18" s="30">
        <v>0</v>
      </c>
      <c r="I18" s="31">
        <v>100000</v>
      </c>
    </row>
    <row r="19" spans="1:9" ht="60" x14ac:dyDescent="0.25">
      <c r="A19" s="21">
        <v>17</v>
      </c>
      <c r="B19" s="23" t="s">
        <v>36</v>
      </c>
      <c r="C19" s="24">
        <v>120000</v>
      </c>
      <c r="D19" s="24">
        <v>0</v>
      </c>
      <c r="E19" s="25">
        <v>0</v>
      </c>
      <c r="F19" s="20">
        <f t="shared" si="0"/>
        <v>120000</v>
      </c>
      <c r="G19" s="29">
        <v>20000</v>
      </c>
      <c r="H19" s="30">
        <v>0</v>
      </c>
      <c r="I19" s="31">
        <v>100000</v>
      </c>
    </row>
    <row r="20" spans="1:9" ht="30" x14ac:dyDescent="0.25">
      <c r="A20" s="21">
        <v>18</v>
      </c>
      <c r="B20" s="23" t="s">
        <v>37</v>
      </c>
      <c r="C20" s="24">
        <v>0</v>
      </c>
      <c r="D20" s="24">
        <v>55000</v>
      </c>
      <c r="E20" s="25">
        <v>0</v>
      </c>
      <c r="F20" s="20">
        <f t="shared" si="0"/>
        <v>55000</v>
      </c>
      <c r="G20" s="29">
        <v>0</v>
      </c>
      <c r="H20" s="30">
        <v>0</v>
      </c>
      <c r="I20" s="31">
        <v>55000</v>
      </c>
    </row>
    <row r="21" spans="1:9" ht="45" x14ac:dyDescent="0.25">
      <c r="A21" s="19">
        <v>19</v>
      </c>
      <c r="B21" s="23" t="s">
        <v>38</v>
      </c>
      <c r="C21" s="30">
        <v>65000</v>
      </c>
      <c r="D21" s="24">
        <v>0</v>
      </c>
      <c r="E21" s="25">
        <v>0</v>
      </c>
      <c r="F21" s="20">
        <f t="shared" si="0"/>
        <v>65000</v>
      </c>
      <c r="G21" s="29">
        <v>0</v>
      </c>
      <c r="H21" s="30">
        <v>0</v>
      </c>
      <c r="I21" s="31">
        <v>65000</v>
      </c>
    </row>
    <row r="22" spans="1:9" ht="30" x14ac:dyDescent="0.25">
      <c r="A22" s="21">
        <v>20</v>
      </c>
      <c r="B22" s="23" t="s">
        <v>39</v>
      </c>
      <c r="C22" s="24">
        <v>0</v>
      </c>
      <c r="D22" s="24">
        <v>0</v>
      </c>
      <c r="E22" s="30">
        <v>50000</v>
      </c>
      <c r="F22" s="20">
        <f t="shared" si="0"/>
        <v>50000</v>
      </c>
      <c r="G22" s="29">
        <v>0</v>
      </c>
      <c r="H22" s="30">
        <v>0</v>
      </c>
      <c r="I22" s="31">
        <v>50000</v>
      </c>
    </row>
    <row r="23" spans="1:9" ht="30" x14ac:dyDescent="0.25">
      <c r="A23" s="21">
        <v>21</v>
      </c>
      <c r="B23" s="33" t="s">
        <v>40</v>
      </c>
      <c r="C23" s="24">
        <v>0</v>
      </c>
      <c r="D23" s="24">
        <v>40000</v>
      </c>
      <c r="E23" s="25">
        <v>0</v>
      </c>
      <c r="F23" s="20">
        <f t="shared" si="0"/>
        <v>40000</v>
      </c>
      <c r="G23" s="29">
        <v>0</v>
      </c>
      <c r="H23" s="30">
        <v>0</v>
      </c>
      <c r="I23" s="31">
        <v>40000</v>
      </c>
    </row>
    <row r="24" spans="1:9" ht="30" x14ac:dyDescent="0.25">
      <c r="A24" s="19">
        <v>22</v>
      </c>
      <c r="B24" s="23" t="s">
        <v>41</v>
      </c>
      <c r="C24" s="24">
        <v>80000</v>
      </c>
      <c r="D24" s="24">
        <v>0</v>
      </c>
      <c r="E24" s="25">
        <v>0</v>
      </c>
      <c r="F24" s="20">
        <f t="shared" si="0"/>
        <v>80000</v>
      </c>
      <c r="G24" s="29">
        <v>0</v>
      </c>
      <c r="H24" s="30">
        <v>0</v>
      </c>
      <c r="I24" s="31">
        <v>80000</v>
      </c>
    </row>
    <row r="25" spans="1:9" ht="60" x14ac:dyDescent="0.25">
      <c r="A25" s="21">
        <v>23</v>
      </c>
      <c r="B25" s="23" t="s">
        <v>42</v>
      </c>
      <c r="C25" s="24">
        <v>0</v>
      </c>
      <c r="D25" s="24">
        <v>0</v>
      </c>
      <c r="E25" s="30">
        <v>45000</v>
      </c>
      <c r="F25" s="20">
        <f t="shared" si="0"/>
        <v>45000</v>
      </c>
      <c r="G25" s="29">
        <v>15000</v>
      </c>
      <c r="H25" s="30">
        <v>0</v>
      </c>
      <c r="I25" s="31">
        <v>30000</v>
      </c>
    </row>
    <row r="26" spans="1:9" ht="45" x14ac:dyDescent="0.25">
      <c r="A26" s="21">
        <v>24</v>
      </c>
      <c r="B26" s="23" t="s">
        <v>43</v>
      </c>
      <c r="C26" s="24">
        <v>0</v>
      </c>
      <c r="D26" s="24">
        <v>50000</v>
      </c>
      <c r="E26" s="25">
        <v>0</v>
      </c>
      <c r="F26" s="20">
        <f t="shared" si="0"/>
        <v>50000</v>
      </c>
      <c r="G26" s="29">
        <v>0</v>
      </c>
      <c r="H26" s="30">
        <v>0</v>
      </c>
      <c r="I26" s="31">
        <v>50000</v>
      </c>
    </row>
    <row r="27" spans="1:9" ht="30" x14ac:dyDescent="0.25">
      <c r="A27" s="19">
        <v>25</v>
      </c>
      <c r="B27" s="23" t="s">
        <v>44</v>
      </c>
      <c r="C27" s="24">
        <v>0</v>
      </c>
      <c r="D27" s="24">
        <v>50000</v>
      </c>
      <c r="E27" s="25">
        <v>0</v>
      </c>
      <c r="F27" s="20">
        <f t="shared" si="0"/>
        <v>50000</v>
      </c>
      <c r="G27" s="29">
        <v>10000</v>
      </c>
      <c r="H27" s="30">
        <v>0</v>
      </c>
      <c r="I27" s="31">
        <v>40000</v>
      </c>
    </row>
    <row r="28" spans="1:9" ht="75" x14ac:dyDescent="0.25">
      <c r="A28" s="21">
        <v>26</v>
      </c>
      <c r="B28" s="23" t="s">
        <v>45</v>
      </c>
      <c r="C28" s="24">
        <v>0</v>
      </c>
      <c r="D28" s="24">
        <v>35000</v>
      </c>
      <c r="E28" s="25">
        <v>0</v>
      </c>
      <c r="F28" s="20">
        <f t="shared" si="0"/>
        <v>35000</v>
      </c>
      <c r="G28" s="29">
        <v>0</v>
      </c>
      <c r="H28" s="30">
        <v>0</v>
      </c>
      <c r="I28" s="31">
        <v>35000</v>
      </c>
    </row>
    <row r="29" spans="1:9" ht="45" x14ac:dyDescent="0.25">
      <c r="A29" s="21">
        <v>27</v>
      </c>
      <c r="B29" s="22" t="s">
        <v>46</v>
      </c>
      <c r="C29" s="24">
        <v>0</v>
      </c>
      <c r="D29" s="24">
        <v>100000</v>
      </c>
      <c r="E29" s="25">
        <v>0</v>
      </c>
      <c r="F29" s="20">
        <f t="shared" si="0"/>
        <v>100000</v>
      </c>
      <c r="G29" s="29">
        <v>50000</v>
      </c>
      <c r="H29" s="30">
        <v>0</v>
      </c>
      <c r="I29" s="31">
        <v>50000</v>
      </c>
    </row>
    <row r="30" spans="1:9" ht="30" x14ac:dyDescent="0.25">
      <c r="A30" s="19">
        <v>28</v>
      </c>
      <c r="B30" s="23" t="s">
        <v>16</v>
      </c>
      <c r="C30" s="24">
        <v>45000</v>
      </c>
      <c r="D30" s="24">
        <v>0</v>
      </c>
      <c r="E30" s="25">
        <v>0</v>
      </c>
      <c r="F30" s="20">
        <f t="shared" si="0"/>
        <v>45000</v>
      </c>
      <c r="G30" s="29">
        <v>45000</v>
      </c>
      <c r="H30" s="30">
        <v>0</v>
      </c>
      <c r="I30" s="31">
        <v>0</v>
      </c>
    </row>
    <row r="31" spans="1:9" ht="30" x14ac:dyDescent="0.25">
      <c r="A31" s="21">
        <v>29</v>
      </c>
      <c r="B31" s="23" t="s">
        <v>17</v>
      </c>
      <c r="C31" s="24">
        <v>60000</v>
      </c>
      <c r="D31" s="24">
        <v>0</v>
      </c>
      <c r="E31" s="25">
        <v>0</v>
      </c>
      <c r="F31" s="20">
        <f t="shared" si="0"/>
        <v>60000</v>
      </c>
      <c r="G31" s="29">
        <v>60000</v>
      </c>
      <c r="H31" s="30">
        <v>0</v>
      </c>
      <c r="I31" s="31">
        <v>0</v>
      </c>
    </row>
    <row r="32" spans="1:9" ht="30" x14ac:dyDescent="0.25">
      <c r="A32" s="21">
        <v>30</v>
      </c>
      <c r="B32" s="23" t="s">
        <v>27</v>
      </c>
      <c r="C32" s="24">
        <v>36000</v>
      </c>
      <c r="D32" s="24">
        <v>0</v>
      </c>
      <c r="E32" s="25">
        <v>0</v>
      </c>
      <c r="F32" s="20">
        <f t="shared" si="0"/>
        <v>36000</v>
      </c>
      <c r="G32" s="29">
        <v>36000</v>
      </c>
      <c r="H32" s="30">
        <v>0</v>
      </c>
      <c r="I32" s="31">
        <v>0</v>
      </c>
    </row>
    <row r="33" spans="1:9" ht="45" x14ac:dyDescent="0.25">
      <c r="A33" s="19">
        <v>31</v>
      </c>
      <c r="B33" s="23" t="s">
        <v>23</v>
      </c>
      <c r="C33" s="24">
        <v>125000</v>
      </c>
      <c r="D33" s="24">
        <v>0</v>
      </c>
      <c r="E33" s="25">
        <v>0</v>
      </c>
      <c r="F33" s="20">
        <f t="shared" si="0"/>
        <v>125000</v>
      </c>
      <c r="G33" s="29">
        <v>40000</v>
      </c>
      <c r="H33" s="30">
        <v>0</v>
      </c>
      <c r="I33" s="31">
        <v>85000</v>
      </c>
    </row>
    <row r="34" spans="1:9" ht="30" x14ac:dyDescent="0.25">
      <c r="A34" s="21">
        <v>32</v>
      </c>
      <c r="B34" s="23" t="s">
        <v>47</v>
      </c>
      <c r="C34" s="24">
        <v>0</v>
      </c>
      <c r="D34" s="24">
        <v>100000</v>
      </c>
      <c r="E34" s="25">
        <v>0</v>
      </c>
      <c r="F34" s="20">
        <f t="shared" si="0"/>
        <v>100000</v>
      </c>
      <c r="G34" s="29">
        <v>50000</v>
      </c>
      <c r="H34" s="30">
        <v>0</v>
      </c>
      <c r="I34" s="31">
        <v>50000</v>
      </c>
    </row>
    <row r="35" spans="1:9" ht="60" x14ac:dyDescent="0.25">
      <c r="A35" s="21">
        <v>33</v>
      </c>
      <c r="B35" s="23" t="s">
        <v>48</v>
      </c>
      <c r="C35" s="24">
        <v>25000</v>
      </c>
      <c r="D35" s="24">
        <v>0</v>
      </c>
      <c r="E35" s="25">
        <v>0</v>
      </c>
      <c r="F35" s="20">
        <f t="shared" si="0"/>
        <v>25000</v>
      </c>
      <c r="G35" s="29">
        <v>0</v>
      </c>
      <c r="H35" s="30">
        <v>0</v>
      </c>
      <c r="I35" s="31">
        <v>25000</v>
      </c>
    </row>
    <row r="36" spans="1:9" ht="45" x14ac:dyDescent="0.25">
      <c r="A36" s="19">
        <v>34</v>
      </c>
      <c r="B36" s="23" t="s">
        <v>49</v>
      </c>
      <c r="C36" s="24">
        <v>0</v>
      </c>
      <c r="D36" s="24">
        <v>0</v>
      </c>
      <c r="E36" s="30">
        <v>50000</v>
      </c>
      <c r="F36" s="20">
        <f t="shared" si="0"/>
        <v>50000</v>
      </c>
      <c r="G36" s="29">
        <v>50000</v>
      </c>
      <c r="H36" s="30">
        <v>0</v>
      </c>
      <c r="I36" s="31">
        <v>0</v>
      </c>
    </row>
    <row r="37" spans="1:9" ht="30" x14ac:dyDescent="0.25">
      <c r="A37" s="21">
        <v>35</v>
      </c>
      <c r="B37" s="23" t="s">
        <v>50</v>
      </c>
      <c r="C37" s="24">
        <v>130000</v>
      </c>
      <c r="D37" s="24">
        <v>500000</v>
      </c>
      <c r="E37" s="25">
        <v>0</v>
      </c>
      <c r="F37" s="20">
        <f t="shared" si="0"/>
        <v>630000</v>
      </c>
      <c r="G37" s="29">
        <v>630000</v>
      </c>
      <c r="H37" s="30">
        <v>0</v>
      </c>
      <c r="I37" s="31">
        <v>0</v>
      </c>
    </row>
    <row r="38" spans="1:9" ht="30" x14ac:dyDescent="0.25">
      <c r="A38" s="21">
        <v>36</v>
      </c>
      <c r="B38" s="23" t="s">
        <v>24</v>
      </c>
      <c r="C38" s="24">
        <v>80000</v>
      </c>
      <c r="D38" s="24">
        <v>0</v>
      </c>
      <c r="E38" s="25">
        <v>0</v>
      </c>
      <c r="F38" s="20">
        <f t="shared" si="0"/>
        <v>80000</v>
      </c>
      <c r="G38" s="29">
        <v>0</v>
      </c>
      <c r="H38" s="30">
        <v>0</v>
      </c>
      <c r="I38" s="31">
        <v>80000</v>
      </c>
    </row>
    <row r="39" spans="1:9" ht="30" x14ac:dyDescent="0.25">
      <c r="A39" s="19">
        <v>37</v>
      </c>
      <c r="B39" s="23" t="s">
        <v>25</v>
      </c>
      <c r="C39" s="24">
        <v>25000</v>
      </c>
      <c r="D39" s="24">
        <v>0</v>
      </c>
      <c r="E39" s="25">
        <v>0</v>
      </c>
      <c r="F39" s="20">
        <f t="shared" si="0"/>
        <v>25000</v>
      </c>
      <c r="G39" s="29">
        <v>0</v>
      </c>
      <c r="H39" s="30">
        <v>0</v>
      </c>
      <c r="I39" s="31">
        <v>25000</v>
      </c>
    </row>
    <row r="40" spans="1:9" ht="60" x14ac:dyDescent="0.25">
      <c r="A40" s="21">
        <v>38</v>
      </c>
      <c r="B40" s="23" t="s">
        <v>51</v>
      </c>
      <c r="C40" s="24">
        <v>0</v>
      </c>
      <c r="D40" s="24">
        <v>0</v>
      </c>
      <c r="E40" s="30">
        <v>70000</v>
      </c>
      <c r="F40" s="20">
        <f t="shared" si="0"/>
        <v>70000</v>
      </c>
      <c r="G40" s="29">
        <v>15000</v>
      </c>
      <c r="H40" s="30">
        <v>0</v>
      </c>
      <c r="I40" s="31">
        <v>55000</v>
      </c>
    </row>
    <row r="41" spans="1:9" ht="45" x14ac:dyDescent="0.25">
      <c r="A41" s="21">
        <v>39</v>
      </c>
      <c r="B41" s="23" t="s">
        <v>52</v>
      </c>
      <c r="C41" s="24">
        <v>0</v>
      </c>
      <c r="D41" s="24">
        <v>0</v>
      </c>
      <c r="E41" s="30">
        <v>200000</v>
      </c>
      <c r="F41" s="20">
        <f t="shared" si="0"/>
        <v>200000</v>
      </c>
      <c r="G41" s="29">
        <v>40000</v>
      </c>
      <c r="H41" s="30">
        <v>0</v>
      </c>
      <c r="I41" s="31">
        <v>160000</v>
      </c>
    </row>
    <row r="42" spans="1:9" ht="45" x14ac:dyDescent="0.25">
      <c r="A42" s="19">
        <v>40</v>
      </c>
      <c r="B42" s="23" t="s">
        <v>53</v>
      </c>
      <c r="C42" s="24">
        <v>0</v>
      </c>
      <c r="D42" s="24">
        <v>500000</v>
      </c>
      <c r="E42" s="25">
        <v>0</v>
      </c>
      <c r="F42" s="20">
        <f t="shared" si="0"/>
        <v>500000</v>
      </c>
      <c r="G42" s="29">
        <v>100000</v>
      </c>
      <c r="H42" s="30">
        <v>0</v>
      </c>
      <c r="I42" s="31">
        <v>400000</v>
      </c>
    </row>
    <row r="43" spans="1:9" ht="45" x14ac:dyDescent="0.25">
      <c r="A43" s="21">
        <v>41</v>
      </c>
      <c r="B43" s="23" t="s">
        <v>54</v>
      </c>
      <c r="C43" s="24">
        <v>200000</v>
      </c>
      <c r="D43" s="24">
        <v>250000</v>
      </c>
      <c r="E43" s="25">
        <v>350000</v>
      </c>
      <c r="F43" s="20">
        <f t="shared" si="0"/>
        <v>800000</v>
      </c>
      <c r="G43" s="29">
        <v>330000</v>
      </c>
      <c r="H43" s="30">
        <v>0</v>
      </c>
      <c r="I43" s="31">
        <v>470000</v>
      </c>
    </row>
    <row r="44" spans="1:9" ht="30" x14ac:dyDescent="0.25">
      <c r="A44" s="21">
        <v>42</v>
      </c>
      <c r="B44" s="23" t="s">
        <v>55</v>
      </c>
      <c r="C44" s="24">
        <v>120000</v>
      </c>
      <c r="D44" s="24">
        <v>180000</v>
      </c>
      <c r="E44" s="25">
        <v>0</v>
      </c>
      <c r="F44" s="20">
        <f t="shared" si="0"/>
        <v>300000</v>
      </c>
      <c r="G44" s="29">
        <v>200000</v>
      </c>
      <c r="H44" s="30">
        <v>0</v>
      </c>
      <c r="I44" s="31">
        <v>100000</v>
      </c>
    </row>
    <row r="45" spans="1:9" ht="45" x14ac:dyDescent="0.25">
      <c r="A45" s="19">
        <v>43</v>
      </c>
      <c r="B45" s="23" t="s">
        <v>56</v>
      </c>
      <c r="C45" s="24">
        <v>30000</v>
      </c>
      <c r="D45" s="24">
        <v>25000</v>
      </c>
      <c r="E45" s="25">
        <v>20000</v>
      </c>
      <c r="F45" s="20">
        <f t="shared" si="0"/>
        <v>75000</v>
      </c>
      <c r="G45" s="29">
        <v>75000</v>
      </c>
      <c r="H45" s="30">
        <v>0</v>
      </c>
      <c r="I45" s="31">
        <v>0</v>
      </c>
    </row>
    <row r="46" spans="1:9" ht="45" x14ac:dyDescent="0.25">
      <c r="A46" s="21">
        <v>44</v>
      </c>
      <c r="B46" s="22" t="s">
        <v>57</v>
      </c>
      <c r="C46" s="24">
        <v>30000</v>
      </c>
      <c r="D46" s="24">
        <v>0</v>
      </c>
      <c r="E46" s="25">
        <v>0</v>
      </c>
      <c r="F46" s="20">
        <f t="shared" si="0"/>
        <v>30000</v>
      </c>
      <c r="G46" s="29">
        <v>0</v>
      </c>
      <c r="H46" s="30">
        <v>0</v>
      </c>
      <c r="I46" s="31">
        <v>30000</v>
      </c>
    </row>
    <row r="47" spans="1:9" ht="45" x14ac:dyDescent="0.25">
      <c r="A47" s="21">
        <v>45</v>
      </c>
      <c r="B47" s="22" t="s">
        <v>58</v>
      </c>
      <c r="C47" s="24">
        <v>25000</v>
      </c>
      <c r="D47" s="24">
        <v>0</v>
      </c>
      <c r="E47" s="25">
        <v>0</v>
      </c>
      <c r="F47" s="20">
        <f t="shared" si="0"/>
        <v>25000</v>
      </c>
      <c r="G47" s="29">
        <v>10000</v>
      </c>
      <c r="H47" s="30">
        <v>0</v>
      </c>
      <c r="I47" s="31">
        <v>15000</v>
      </c>
    </row>
    <row r="48" spans="1:9" ht="90" x14ac:dyDescent="0.25">
      <c r="A48" s="19">
        <v>46</v>
      </c>
      <c r="B48" s="22" t="s">
        <v>7</v>
      </c>
      <c r="C48" s="24">
        <v>0</v>
      </c>
      <c r="D48" s="24">
        <v>0</v>
      </c>
      <c r="E48" s="30">
        <v>40000</v>
      </c>
      <c r="F48" s="20">
        <f t="shared" si="0"/>
        <v>40000</v>
      </c>
      <c r="G48" s="29">
        <v>30000</v>
      </c>
      <c r="H48" s="30">
        <v>0</v>
      </c>
      <c r="I48" s="31">
        <v>10000</v>
      </c>
    </row>
    <row r="49" spans="1:9" ht="90" x14ac:dyDescent="0.25">
      <c r="A49" s="21">
        <v>47</v>
      </c>
      <c r="B49" s="22" t="s">
        <v>59</v>
      </c>
      <c r="C49" s="24">
        <v>30000</v>
      </c>
      <c r="D49" s="24">
        <v>25000</v>
      </c>
      <c r="E49" s="25">
        <v>0</v>
      </c>
      <c r="F49" s="20">
        <f t="shared" si="0"/>
        <v>55000</v>
      </c>
      <c r="G49" s="29">
        <v>30000</v>
      </c>
      <c r="H49" s="30">
        <v>0</v>
      </c>
      <c r="I49" s="31">
        <v>25000</v>
      </c>
    </row>
    <row r="50" spans="1:9" ht="45" x14ac:dyDescent="0.25">
      <c r="A50" s="21">
        <v>48</v>
      </c>
      <c r="B50" s="23" t="s">
        <v>60</v>
      </c>
      <c r="C50" s="24">
        <v>0</v>
      </c>
      <c r="D50" s="24">
        <v>80000</v>
      </c>
      <c r="E50" s="25">
        <v>0</v>
      </c>
      <c r="F50" s="20">
        <f t="shared" si="0"/>
        <v>80000</v>
      </c>
      <c r="G50" s="29">
        <v>30000</v>
      </c>
      <c r="H50" s="30">
        <v>0</v>
      </c>
      <c r="I50" s="31">
        <v>50000</v>
      </c>
    </row>
    <row r="51" spans="1:9" ht="60" x14ac:dyDescent="0.25">
      <c r="A51" s="19">
        <v>49</v>
      </c>
      <c r="B51" s="22" t="s">
        <v>61</v>
      </c>
      <c r="C51" s="24">
        <v>0</v>
      </c>
      <c r="D51" s="24">
        <v>0</v>
      </c>
      <c r="E51" s="30">
        <v>30000</v>
      </c>
      <c r="F51" s="20">
        <f t="shared" si="0"/>
        <v>30000</v>
      </c>
      <c r="G51" s="29">
        <v>10000</v>
      </c>
      <c r="H51" s="30">
        <v>0</v>
      </c>
      <c r="I51" s="31">
        <v>20000</v>
      </c>
    </row>
    <row r="52" spans="1:9" ht="60" x14ac:dyDescent="0.25">
      <c r="A52" s="21">
        <v>50</v>
      </c>
      <c r="B52" s="22" t="s">
        <v>62</v>
      </c>
      <c r="C52" s="24">
        <v>0</v>
      </c>
      <c r="D52" s="24">
        <v>0</v>
      </c>
      <c r="E52" s="30">
        <v>120000</v>
      </c>
      <c r="F52" s="20">
        <f t="shared" si="0"/>
        <v>120000</v>
      </c>
      <c r="G52" s="30">
        <v>20000</v>
      </c>
      <c r="H52" s="30">
        <v>0</v>
      </c>
      <c r="I52" s="31">
        <v>100000</v>
      </c>
    </row>
    <row r="53" spans="1:9" ht="45" x14ac:dyDescent="0.25">
      <c r="A53" s="21">
        <v>51</v>
      </c>
      <c r="B53" s="22" t="s">
        <v>63</v>
      </c>
      <c r="C53" s="24">
        <v>0</v>
      </c>
      <c r="D53" s="24">
        <v>0</v>
      </c>
      <c r="E53" s="30">
        <v>40000</v>
      </c>
      <c r="F53" s="20">
        <f t="shared" si="0"/>
        <v>40000</v>
      </c>
      <c r="G53" s="29">
        <v>10000</v>
      </c>
      <c r="H53" s="30">
        <v>0</v>
      </c>
      <c r="I53" s="31">
        <v>30000</v>
      </c>
    </row>
    <row r="54" spans="1:9" ht="90" x14ac:dyDescent="0.25">
      <c r="A54" s="19">
        <v>52</v>
      </c>
      <c r="B54" s="23" t="s">
        <v>64</v>
      </c>
      <c r="C54" s="24">
        <v>0</v>
      </c>
      <c r="D54" s="24">
        <v>0</v>
      </c>
      <c r="E54" s="30">
        <v>25000</v>
      </c>
      <c r="F54" s="20">
        <f t="shared" si="0"/>
        <v>25000</v>
      </c>
      <c r="G54" s="29">
        <v>0</v>
      </c>
      <c r="H54" s="30">
        <v>0</v>
      </c>
      <c r="I54" s="31">
        <v>25000</v>
      </c>
    </row>
    <row r="55" spans="1:9" ht="45" x14ac:dyDescent="0.25">
      <c r="A55" s="21">
        <v>53</v>
      </c>
      <c r="B55" s="23" t="s">
        <v>65</v>
      </c>
      <c r="C55" s="24">
        <v>30000</v>
      </c>
      <c r="D55" s="24">
        <v>30000</v>
      </c>
      <c r="E55" s="25">
        <v>0</v>
      </c>
      <c r="F55" s="20">
        <f t="shared" si="0"/>
        <v>60000</v>
      </c>
      <c r="G55" s="30">
        <v>30000</v>
      </c>
      <c r="H55" s="30">
        <v>0</v>
      </c>
      <c r="I55" s="31">
        <v>30000</v>
      </c>
    </row>
    <row r="56" spans="1:9" ht="75" x14ac:dyDescent="0.25">
      <c r="A56" s="21">
        <v>54</v>
      </c>
      <c r="B56" s="23" t="s">
        <v>66</v>
      </c>
      <c r="C56" s="24">
        <v>0</v>
      </c>
      <c r="D56" s="24">
        <v>0</v>
      </c>
      <c r="E56" s="30">
        <v>250000</v>
      </c>
      <c r="F56" s="20">
        <f t="shared" si="0"/>
        <v>250000</v>
      </c>
      <c r="G56" s="29">
        <v>75000</v>
      </c>
      <c r="H56" s="30">
        <v>0</v>
      </c>
      <c r="I56" s="31">
        <v>175000</v>
      </c>
    </row>
    <row r="57" spans="1:9" ht="90" x14ac:dyDescent="0.25">
      <c r="A57" s="19">
        <v>55</v>
      </c>
      <c r="B57" s="23" t="s">
        <v>67</v>
      </c>
      <c r="C57" s="24">
        <v>40000</v>
      </c>
      <c r="D57" s="24">
        <v>0</v>
      </c>
      <c r="E57" s="25">
        <v>0</v>
      </c>
      <c r="F57" s="20">
        <f t="shared" si="0"/>
        <v>40000</v>
      </c>
      <c r="G57" s="29">
        <v>0</v>
      </c>
      <c r="H57" s="30">
        <v>0</v>
      </c>
      <c r="I57" s="31">
        <v>40000</v>
      </c>
    </row>
    <row r="58" spans="1:9" ht="30" x14ac:dyDescent="0.25">
      <c r="A58" s="21">
        <v>56</v>
      </c>
      <c r="B58" s="23" t="s">
        <v>68</v>
      </c>
      <c r="C58" s="24"/>
      <c r="D58" s="24">
        <v>0</v>
      </c>
      <c r="E58" s="30">
        <v>30000</v>
      </c>
      <c r="F58" s="20">
        <f t="shared" si="0"/>
        <v>30000</v>
      </c>
      <c r="G58" s="29">
        <v>0</v>
      </c>
      <c r="H58" s="30">
        <v>0</v>
      </c>
      <c r="I58" s="31">
        <v>30000</v>
      </c>
    </row>
    <row r="59" spans="1:9" x14ac:dyDescent="0.25">
      <c r="A59" s="21">
        <v>57</v>
      </c>
      <c r="B59" s="23" t="s">
        <v>69</v>
      </c>
      <c r="C59" s="24">
        <v>50000</v>
      </c>
      <c r="D59" s="24">
        <v>0</v>
      </c>
      <c r="E59" s="25">
        <v>0</v>
      </c>
      <c r="F59" s="20">
        <f t="shared" si="0"/>
        <v>50000</v>
      </c>
      <c r="G59" s="30">
        <v>50000</v>
      </c>
      <c r="H59" s="30">
        <v>0</v>
      </c>
      <c r="I59" s="31">
        <v>0</v>
      </c>
    </row>
    <row r="60" spans="1:9" ht="45" x14ac:dyDescent="0.25">
      <c r="A60" s="19">
        <v>58</v>
      </c>
      <c r="B60" s="23" t="s">
        <v>70</v>
      </c>
      <c r="C60" s="24">
        <v>0</v>
      </c>
      <c r="D60" s="24">
        <v>0</v>
      </c>
      <c r="E60" s="30">
        <v>30000</v>
      </c>
      <c r="F60" s="20">
        <f t="shared" si="0"/>
        <v>30000</v>
      </c>
      <c r="G60" s="30">
        <v>30000</v>
      </c>
      <c r="H60" s="30">
        <v>0</v>
      </c>
      <c r="I60" s="31">
        <v>0</v>
      </c>
    </row>
    <row r="61" spans="1:9" x14ac:dyDescent="0.25">
      <c r="A61" s="21">
        <v>59</v>
      </c>
      <c r="B61" s="23" t="s">
        <v>71</v>
      </c>
      <c r="C61" s="24">
        <v>0</v>
      </c>
      <c r="D61" s="24">
        <v>0</v>
      </c>
      <c r="E61" s="30">
        <v>30000</v>
      </c>
      <c r="F61" s="20">
        <f t="shared" si="0"/>
        <v>30000</v>
      </c>
      <c r="G61" s="30">
        <v>30000</v>
      </c>
      <c r="H61" s="30">
        <v>0</v>
      </c>
      <c r="I61" s="31">
        <v>0</v>
      </c>
    </row>
    <row r="62" spans="1:9" ht="30" x14ac:dyDescent="0.25">
      <c r="A62" s="21">
        <v>60</v>
      </c>
      <c r="B62" s="23" t="s">
        <v>72</v>
      </c>
      <c r="C62" s="24">
        <v>0</v>
      </c>
      <c r="D62" s="24">
        <v>0</v>
      </c>
      <c r="E62" s="30">
        <v>150000</v>
      </c>
      <c r="F62" s="20">
        <f t="shared" si="0"/>
        <v>150000</v>
      </c>
      <c r="G62" s="29">
        <v>50000</v>
      </c>
      <c r="H62" s="30">
        <v>0</v>
      </c>
      <c r="I62" s="31">
        <v>100000</v>
      </c>
    </row>
    <row r="63" spans="1:9" ht="60" x14ac:dyDescent="0.25">
      <c r="A63" s="19">
        <v>61</v>
      </c>
      <c r="B63" s="23" t="s">
        <v>73</v>
      </c>
      <c r="C63" s="24">
        <v>0</v>
      </c>
      <c r="D63" s="24">
        <v>0</v>
      </c>
      <c r="E63" s="30">
        <v>70000</v>
      </c>
      <c r="F63" s="20">
        <f t="shared" si="0"/>
        <v>70000</v>
      </c>
      <c r="G63" s="29">
        <v>20000</v>
      </c>
      <c r="H63" s="30">
        <v>0</v>
      </c>
      <c r="I63" s="31">
        <v>50000</v>
      </c>
    </row>
    <row r="64" spans="1:9" ht="60" x14ac:dyDescent="0.25">
      <c r="A64" s="21">
        <v>62</v>
      </c>
      <c r="B64" s="23" t="s">
        <v>74</v>
      </c>
      <c r="C64" s="35">
        <v>40000</v>
      </c>
      <c r="D64" s="24">
        <v>45000</v>
      </c>
      <c r="E64" s="25">
        <v>0</v>
      </c>
      <c r="F64" s="20">
        <f t="shared" si="0"/>
        <v>85000</v>
      </c>
      <c r="G64" s="29">
        <v>85000</v>
      </c>
      <c r="H64" s="30">
        <v>0</v>
      </c>
      <c r="I64" s="31">
        <v>0</v>
      </c>
    </row>
    <row r="65" spans="1:10" ht="60" x14ac:dyDescent="0.25">
      <c r="A65" s="21">
        <v>63</v>
      </c>
      <c r="B65" s="22" t="s">
        <v>8</v>
      </c>
      <c r="C65" s="24">
        <v>0</v>
      </c>
      <c r="D65" s="24">
        <v>0</v>
      </c>
      <c r="E65" s="30">
        <v>25000</v>
      </c>
      <c r="F65" s="20">
        <f t="shared" si="0"/>
        <v>25000</v>
      </c>
      <c r="G65" s="29">
        <v>10000</v>
      </c>
      <c r="H65" s="30">
        <v>0</v>
      </c>
      <c r="I65" s="31">
        <v>15000</v>
      </c>
    </row>
    <row r="66" spans="1:10" ht="75" x14ac:dyDescent="0.25">
      <c r="A66" s="19">
        <v>64</v>
      </c>
      <c r="B66" s="22" t="s">
        <v>21</v>
      </c>
      <c r="C66" s="24">
        <v>40000</v>
      </c>
      <c r="D66" s="24">
        <v>0</v>
      </c>
      <c r="E66" s="25">
        <v>0</v>
      </c>
      <c r="F66" s="20">
        <f t="shared" si="0"/>
        <v>40000</v>
      </c>
      <c r="G66" s="29">
        <v>20000</v>
      </c>
      <c r="H66" s="30">
        <v>0</v>
      </c>
      <c r="I66" s="31">
        <v>20000</v>
      </c>
    </row>
    <row r="67" spans="1:10" ht="75" x14ac:dyDescent="0.25">
      <c r="A67" s="21">
        <v>65</v>
      </c>
      <c r="B67" s="22" t="s">
        <v>22</v>
      </c>
      <c r="C67" s="24">
        <v>40000</v>
      </c>
      <c r="D67" s="24">
        <v>0</v>
      </c>
      <c r="E67" s="25">
        <v>0</v>
      </c>
      <c r="F67" s="20">
        <f t="shared" ref="F67:F70" si="1">C67+D67+E67</f>
        <v>40000</v>
      </c>
      <c r="G67" s="29">
        <v>40000</v>
      </c>
      <c r="H67" s="30">
        <v>0</v>
      </c>
      <c r="I67" s="31">
        <v>0</v>
      </c>
    </row>
    <row r="68" spans="1:10" ht="45" x14ac:dyDescent="0.25">
      <c r="A68" s="21">
        <v>66</v>
      </c>
      <c r="B68" s="23" t="s">
        <v>75</v>
      </c>
      <c r="C68" s="24">
        <v>0</v>
      </c>
      <c r="D68" s="24">
        <v>0</v>
      </c>
      <c r="E68" s="30">
        <v>160000</v>
      </c>
      <c r="F68" s="20">
        <f t="shared" si="1"/>
        <v>160000</v>
      </c>
      <c r="G68" s="29">
        <v>80000</v>
      </c>
      <c r="H68" s="30">
        <v>0</v>
      </c>
      <c r="I68" s="31">
        <v>80000</v>
      </c>
      <c r="J68" s="4"/>
    </row>
    <row r="69" spans="1:10" ht="45" x14ac:dyDescent="0.25">
      <c r="A69" s="19">
        <v>67</v>
      </c>
      <c r="B69" s="23" t="s">
        <v>76</v>
      </c>
      <c r="C69" s="24">
        <v>0</v>
      </c>
      <c r="D69" s="24">
        <v>0</v>
      </c>
      <c r="E69" s="30">
        <v>25000</v>
      </c>
      <c r="F69" s="20">
        <f t="shared" si="1"/>
        <v>25000</v>
      </c>
      <c r="G69" s="29">
        <v>10000</v>
      </c>
      <c r="H69" s="30">
        <v>0</v>
      </c>
      <c r="I69" s="31">
        <v>15000</v>
      </c>
      <c r="J69" s="4"/>
    </row>
    <row r="70" spans="1:10" ht="45.75" thickBot="1" x14ac:dyDescent="0.3">
      <c r="A70" s="21">
        <v>68</v>
      </c>
      <c r="B70" s="36" t="s">
        <v>77</v>
      </c>
      <c r="C70" s="37">
        <v>0</v>
      </c>
      <c r="D70" s="37">
        <v>0</v>
      </c>
      <c r="E70" s="38">
        <v>50000</v>
      </c>
      <c r="F70" s="20">
        <f t="shared" si="1"/>
        <v>50000</v>
      </c>
      <c r="G70" s="39">
        <v>0</v>
      </c>
      <c r="H70" s="38">
        <v>0</v>
      </c>
      <c r="I70" s="40">
        <v>50000</v>
      </c>
    </row>
    <row r="71" spans="1:10" ht="29.25" customHeight="1" thickBot="1" x14ac:dyDescent="0.3">
      <c r="A71" s="9" t="s">
        <v>9</v>
      </c>
      <c r="B71" s="10"/>
      <c r="C71" s="5">
        <f>SUM(C3:C70)</f>
        <v>7658000</v>
      </c>
      <c r="D71" s="5">
        <f>SUM(D3:D70)</f>
        <v>2565000</v>
      </c>
      <c r="E71" s="5">
        <f>SUM(E3:E70)</f>
        <v>1950000</v>
      </c>
      <c r="F71" s="5">
        <f>SUM(F3:F70)</f>
        <v>12173000</v>
      </c>
      <c r="G71" s="5">
        <f>SUM(G3:G70)</f>
        <v>2731000</v>
      </c>
      <c r="H71" s="5">
        <f>SUM(H3:H70)</f>
        <v>1100000</v>
      </c>
      <c r="I71" s="5">
        <f t="shared" ref="I71" si="2">SUM(I3:I70)</f>
        <v>8342000</v>
      </c>
    </row>
    <row r="72" spans="1:10" x14ac:dyDescent="0.25">
      <c r="C72" s="4"/>
    </row>
    <row r="73" spans="1:10" x14ac:dyDescent="0.25">
      <c r="C73" s="4"/>
      <c r="D73" s="4"/>
      <c r="E73" s="4"/>
      <c r="F73" s="4"/>
      <c r="G73" s="4"/>
      <c r="H73" s="4"/>
      <c r="I73" s="4"/>
    </row>
  </sheetData>
  <mergeCells count="5">
    <mergeCell ref="A71:B71"/>
    <mergeCell ref="A1:A2"/>
    <mergeCell ref="B1:B2"/>
    <mergeCell ref="C1:D1"/>
    <mergeCell ref="G1:I1"/>
  </mergeCells>
  <pageMargins left="0.70866141732283472" right="0.70866141732283472" top="0.74803149606299213" bottom="0.74803149606299213" header="0.31496062992125984" footer="0.31496062992125984"/>
  <pageSetup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2022.-2024.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Brankica Vudrag</dc:creator>
  <cp:lastModifiedBy>Brankica Vudrag</cp:lastModifiedBy>
  <cp:lastPrinted>2022-06-06T12:15:24Z</cp:lastPrinted>
  <dcterms:created xsi:type="dcterms:W3CDTF">2022-06-06T09:48:27Z</dcterms:created>
  <dcterms:modified xsi:type="dcterms:W3CDTF">2022-07-21T07:17:20Z</dcterms:modified>
</cp:coreProperties>
</file>